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790" windowHeight="3495" activeTab="1"/>
  </bookViews>
  <sheets>
    <sheet name="Diagramm1" sheetId="1" r:id="rId1"/>
    <sheet name="Diagramm2" sheetId="2" r:id="rId2"/>
    <sheet name="Kosten kumuliert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<sst xmlns="http://schemas.openxmlformats.org/spreadsheetml/2006/main" count="3" uniqueCount="3">
  <si>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Ratsbeschluss</t>
  </si>
  <si>
    <t>Kompromissvorschlag</t>
  </si>
  <si>
    <t>Mehrkosten
Kompromissvorschlag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</si>
</sst>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Gesamtkosten Beschulung Versorgungsraum Ost (kumuliert ab 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75"/>
          <c:w val="0.9532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'Kosten kumuliert'!$A$2</c:f>
              <c:strCache>
                <c:ptCount val="1"/>
                <c:pt idx="0">
                  <c:v>Kompromissvorschlag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'Kosten kumuliert'!$B$1:$M$1</c:f>
              <c:num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'Kosten kumuliert'!$B$2:$M$2</c:f>
              <c:numCache>
                <c:ptCount val="12"/>
                <c:pt idx="0">
                  <c:v>650516</c:v>
                </c:pt>
                <c:pt idx="1">
                  <c:v>1302342</c:v>
                </c:pt>
                <c:pt idx="2">
                  <c:v>1954168</c:v>
                </c:pt>
                <c:pt idx="3">
                  <c:v>2605994</c:v>
                </c:pt>
                <c:pt idx="4">
                  <c:v>3257820</c:v>
                </c:pt>
                <c:pt idx="5">
                  <c:v>3810926</c:v>
                </c:pt>
                <c:pt idx="6">
                  <c:v>4364032</c:v>
                </c:pt>
                <c:pt idx="7">
                  <c:v>4917138</c:v>
                </c:pt>
                <c:pt idx="8">
                  <c:v>5470244</c:v>
                </c:pt>
                <c:pt idx="9">
                  <c:v>6023350</c:v>
                </c:pt>
                <c:pt idx="10">
                  <c:v>6576456</c:v>
                </c:pt>
                <c:pt idx="11">
                  <c:v>7129562</c:v>
                </c:pt>
              </c:numCache>
            </c:numRef>
          </c:val>
        </c:ser>
        <c:ser>
          <c:idx val="1"/>
          <c:order val="1"/>
          <c:tx>
            <c:strRef>
              <c:f>'Kosten kumuliert'!$A$3</c:f>
              <c:strCache>
                <c:ptCount val="1"/>
                <c:pt idx="0">
                  <c:v>Ratsbeschluss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'Kosten kumuliert'!$B$1:$M$1</c:f>
              <c:num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'Kosten kumuliert'!$B$3:$L$3</c:f>
              <c:numCache>
                <c:ptCount val="11"/>
                <c:pt idx="0">
                  <c:v>650516</c:v>
                </c:pt>
                <c:pt idx="1">
                  <c:v>1301032</c:v>
                </c:pt>
                <c:pt idx="2">
                  <c:v>1906613</c:v>
                </c:pt>
                <c:pt idx="3">
                  <c:v>2512194</c:v>
                </c:pt>
                <c:pt idx="4">
                  <c:v>3011484</c:v>
                </c:pt>
                <c:pt idx="5">
                  <c:v>3510774</c:v>
                </c:pt>
                <c:pt idx="6">
                  <c:v>4010064</c:v>
                </c:pt>
                <c:pt idx="7">
                  <c:v>4509354</c:v>
                </c:pt>
                <c:pt idx="8">
                  <c:v>5008644</c:v>
                </c:pt>
                <c:pt idx="9">
                  <c:v>5507934</c:v>
                </c:pt>
                <c:pt idx="10">
                  <c:v>6007224</c:v>
                </c:pt>
              </c:numCache>
            </c:numRef>
          </c:val>
        </c:ser>
        <c:axId val="61144964"/>
        <c:axId val="13433765"/>
      </c:bar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44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9"/>
          <c:y val="0.94175"/>
          <c:w val="0.32675"/>
          <c:h val="0.04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Mehrkosten
Kompromissvorschlag (kumuliert)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'Kosten kumuliert'!$A$6</c:f>
              <c:strCache>
                <c:ptCount val="1"/>
                <c:pt idx="0">
                  <c:v>Mehrkosten
Kompromissvorschlag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'Kosten kumuliert'!$B$5:$M$5</c:f>
              <c:num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'Kosten kumuliert'!$B$6:$M$6</c:f>
              <c:numCache>
                <c:ptCount val="12"/>
                <c:pt idx="0">
                  <c:v>0</c:v>
                </c:pt>
                <c:pt idx="1">
                  <c:v>1310</c:v>
                </c:pt>
                <c:pt idx="2">
                  <c:v>47555</c:v>
                </c:pt>
                <c:pt idx="3">
                  <c:v>93800</c:v>
                </c:pt>
                <c:pt idx="4">
                  <c:v>246336</c:v>
                </c:pt>
                <c:pt idx="5">
                  <c:v>300152</c:v>
                </c:pt>
                <c:pt idx="6">
                  <c:v>353968</c:v>
                </c:pt>
                <c:pt idx="7">
                  <c:v>407784</c:v>
                </c:pt>
                <c:pt idx="8">
                  <c:v>461600</c:v>
                </c:pt>
                <c:pt idx="9">
                  <c:v>515416</c:v>
                </c:pt>
                <c:pt idx="10">
                  <c:v>569232</c:v>
                </c:pt>
                <c:pt idx="11">
                  <c:v>623048</c:v>
                </c:pt>
              </c:numCache>
            </c:numRef>
          </c:val>
        </c:ser>
        <c:axId val="53795022"/>
        <c:axId val="14393151"/>
      </c:bar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95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5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D1">
      <selection activeCell="M4" sqref="M4"/>
    </sheetView>
  </sheetViews>
  <sheetFormatPr defaultColWidth="11.421875" defaultRowHeight="12.75"/>
  <cols>
    <col min="1" max="1" width="19.57421875" style="0" customWidth="1"/>
  </cols>
  <sheetData>
    <row r="1" spans="1:13" ht="12.75">
      <c r="A1" s="1"/>
      <c r="B1" s="2">
        <v>2004</v>
      </c>
      <c r="C1" s="2">
        <v>2005</v>
      </c>
      <c r="D1" s="2">
        <v>2006</v>
      </c>
      <c r="E1" s="2">
        <v>2007</v>
      </c>
      <c r="F1" s="3">
        <v>2008</v>
      </c>
      <c r="G1" s="3">
        <v>2009</v>
      </c>
      <c r="H1" s="3">
        <v>2010</v>
      </c>
      <c r="I1" s="3">
        <v>2011</v>
      </c>
      <c r="J1" s="3">
        <v>2012</v>
      </c>
      <c r="K1" s="3">
        <v>2013</v>
      </c>
      <c r="L1" s="3">
        <v>2014</v>
      </c>
      <c r="M1" s="3">
        <v>2015</v>
      </c>
    </row>
    <row r="2" spans="1:13" ht="12.75">
      <c r="A2" t="s">
        <v>1</v>
      </c>
      <c r="B2" s="5">
        <v>650516</v>
      </c>
      <c r="C2" s="5">
        <v>1302342</v>
      </c>
      <c r="D2" s="5">
        <v>1954168</v>
      </c>
      <c r="E2" s="5">
        <v>2605994</v>
      </c>
      <c r="F2" s="5">
        <v>3257820</v>
      </c>
      <c r="G2" s="5">
        <v>3810926</v>
      </c>
      <c r="H2" s="5">
        <v>4364032</v>
      </c>
      <c r="I2" s="5">
        <v>4917138</v>
      </c>
      <c r="J2" s="5">
        <v>5470244</v>
      </c>
      <c r="K2" s="5">
        <v>6023350</v>
      </c>
      <c r="L2" s="5">
        <v>6576456</v>
      </c>
      <c r="M2" s="5">
        <v>7129562</v>
      </c>
    </row>
    <row r="3" spans="1:13" ht="12.75">
      <c r="A3" s="4" t="s">
        <v>0</v>
      </c>
      <c r="B3" s="5">
        <f>650516</f>
        <v>650516</v>
      </c>
      <c r="C3" s="5">
        <v>1301032</v>
      </c>
      <c r="D3" s="5">
        <v>1906613</v>
      </c>
      <c r="E3" s="5">
        <v>2512194</v>
      </c>
      <c r="F3" s="5">
        <v>3011484</v>
      </c>
      <c r="G3" s="5">
        <v>3510774</v>
      </c>
      <c r="H3" s="5">
        <v>4010064</v>
      </c>
      <c r="I3" s="5">
        <v>4509354</v>
      </c>
      <c r="J3" s="5">
        <v>5008644</v>
      </c>
      <c r="K3" s="5">
        <v>5507934</v>
      </c>
      <c r="L3" s="5">
        <v>6007224</v>
      </c>
      <c r="M3" s="5">
        <v>6506514</v>
      </c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2.75">
      <c r="B5" s="2">
        <v>2004</v>
      </c>
      <c r="C5" s="2">
        <v>2005</v>
      </c>
      <c r="D5" s="2">
        <v>2006</v>
      </c>
      <c r="E5" s="2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  <c r="M5" s="3">
        <v>2015</v>
      </c>
    </row>
    <row r="6" spans="1:13" ht="25.5">
      <c r="A6" s="8" t="s">
        <v>2</v>
      </c>
      <c r="B6" s="7">
        <f>B2-B3</f>
        <v>0</v>
      </c>
      <c r="C6" s="7">
        <f aca="true" t="shared" si="0" ref="C6:M6">C2-C3</f>
        <v>1310</v>
      </c>
      <c r="D6" s="7">
        <f t="shared" si="0"/>
        <v>47555</v>
      </c>
      <c r="E6" s="7">
        <f t="shared" si="0"/>
        <v>93800</v>
      </c>
      <c r="F6" s="7">
        <f t="shared" si="0"/>
        <v>246336</v>
      </c>
      <c r="G6" s="7">
        <f t="shared" si="0"/>
        <v>300152</v>
      </c>
      <c r="H6" s="7">
        <f>H2-H3</f>
        <v>353968</v>
      </c>
      <c r="I6" s="7">
        <f>I2-I3</f>
        <v>407784</v>
      </c>
      <c r="J6" s="7">
        <f>J2-J3</f>
        <v>461600</v>
      </c>
      <c r="K6" s="7">
        <f>K2-K3</f>
        <v>515416</v>
      </c>
      <c r="L6" s="7">
        <f>L2-L3</f>
        <v>569232</v>
      </c>
      <c r="M6" s="7">
        <f>M2-M3</f>
        <v>623048</v>
      </c>
    </row>
  </sheetData>
  <printOptions horizontalCentered="1" verticalCentered="1"/>
  <pageMargins left="0.7874015748031497" right="0.7874015748031497" top="0.984251968503937" bottom="0.984251968503937" header="2.362204724409449" footer="0.5118110236220472"/>
  <pageSetup horizontalDpi="600" verticalDpi="600" orientation="landscape" paperSize="9" scale="84" r:id="rId1"/>
  <headerFooter alignWithMargins="0">
    <oddHeader>&amp;C&amp;20Kosten kumuliert
(Grundlagen
für Diagramme)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Klant</dc:creator>
  <cp:keywords/>
  <dc:description/>
  <cp:lastModifiedBy>backes</cp:lastModifiedBy>
  <cp:lastPrinted>2004-01-28T13:28:01Z</cp:lastPrinted>
  <dcterms:created xsi:type="dcterms:W3CDTF">2004-01-27T16:14:18Z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